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rsp.lan\dfs\rsp\Департамент закупок и корпоративного управления\Корпоративно-правовой отдел\ОАО Росспиртпром\Приватизация\раскрытие информации\Форма РСП\по сост на 30.09.2023\"/>
    </mc:Choice>
  </mc:AlternateContent>
  <bookViews>
    <workbookView xWindow="0" yWindow="0" windowWidth="28800" windowHeight="11400"/>
  </bookViews>
  <sheets>
    <sheet name="2020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8" i="1" l="1"/>
  <c r="E3" i="1"/>
  <c r="E15" i="1" l="1"/>
  <c r="E18" i="1" s="1"/>
  <c r="F3" i="1" l="1"/>
  <c r="F8" i="1"/>
  <c r="F13" i="1"/>
  <c r="F15" i="1" l="1"/>
  <c r="F18" i="1"/>
  <c r="B3" i="1"/>
  <c r="C3" i="1"/>
  <c r="B8" i="1"/>
  <c r="C8" i="1"/>
  <c r="B13" i="1"/>
  <c r="B15" i="1" s="1"/>
  <c r="B18" i="1" s="1"/>
  <c r="C13" i="1"/>
  <c r="C15" i="1" s="1"/>
  <c r="C18" i="1" s="1"/>
  <c r="D8" i="1"/>
  <c r="D13" i="1"/>
  <c r="D3" i="1"/>
  <c r="D15" i="1" l="1"/>
  <c r="D18" i="1" s="1"/>
</calcChain>
</file>

<file path=xl/sharedStrings.xml><?xml version="1.0" encoding="utf-8"?>
<sst xmlns="http://schemas.openxmlformats.org/spreadsheetml/2006/main" count="29" uniqueCount="21">
  <si>
    <t>Заводы ЦФО</t>
  </si>
  <si>
    <t>Абсолют</t>
  </si>
  <si>
    <t>Зернопродукт</t>
  </si>
  <si>
    <t>КурскПродукт</t>
  </si>
  <si>
    <t>Эталон</t>
  </si>
  <si>
    <t>Заводы СКФО</t>
  </si>
  <si>
    <t>ДДД</t>
  </si>
  <si>
    <t>Премиум</t>
  </si>
  <si>
    <t>Престиж</t>
  </si>
  <si>
    <t>Заводы СФО</t>
  </si>
  <si>
    <t>Ерофеев</t>
  </si>
  <si>
    <t>Заводы</t>
  </si>
  <si>
    <t>Итого спиртовые заводы</t>
  </si>
  <si>
    <t>Магистраль</t>
  </si>
  <si>
    <t>Итого</t>
  </si>
  <si>
    <t>Липецкспиртпром</t>
  </si>
  <si>
    <t>-</t>
  </si>
  <si>
    <t>Беслан</t>
  </si>
  <si>
    <t>2023
(ОП)</t>
  </si>
  <si>
    <t>4.6. 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</si>
  <si>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9 месяцев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</si>
</sst>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3" fontId="2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3" fontId="3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164" fontId="3" fillId="0" borderId="0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3" fontId="3" fillId="0" borderId="7" xfId="0" applyNumberFormat="1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K2" sqref="K2"/>
    </sheetView>
  </sheetViews>
  <sheetFormatPr defaultRowHeight="18.75" x14ac:dyDescent="0.3"/>
  <cols>
    <col min="1" max="1" width="29.5703125" style="1" customWidth="1"/>
    <col min="2" max="4" width="10" style="1" customWidth="1"/>
    <col min="5" max="5" width="13.42578125" style="1" customWidth="1"/>
    <col min="6" max="16384" width="9.140625" style="1"/>
  </cols>
  <sheetData>
    <row r="1" spans="1:6" ht="182.25" customHeight="1" x14ac:dyDescent="0.3">
      <c r="A1" s="15" t="s">
        <v>19</v>
      </c>
      <c r="B1" s="15"/>
      <c r="C1" s="15"/>
      <c r="D1" s="15"/>
      <c r="E1" s="15"/>
    </row>
    <row r="2" spans="1:6" ht="56.25" x14ac:dyDescent="0.3">
      <c r="A2" s="2" t="s">
        <v>11</v>
      </c>
      <c r="B2" s="3">
        <v>2020</v>
      </c>
      <c r="C2" s="3">
        <v>2021</v>
      </c>
      <c r="D2" s="3">
        <v>2022</v>
      </c>
      <c r="E2" s="3" t="s">
        <v>20</v>
      </c>
      <c r="F2" s="3" t="s">
        <v>18</v>
      </c>
    </row>
    <row r="3" spans="1:6" ht="18.75" customHeight="1" x14ac:dyDescent="0.3">
      <c r="A3" s="4" t="s">
        <v>0</v>
      </c>
      <c r="B3" s="5">
        <f>SUM(B4:B7)</f>
        <v>379.43600000000004</v>
      </c>
      <c r="C3" s="5">
        <f t="shared" ref="C3:E3" si="0">SUM(C4:C7)</f>
        <v>699.24199999999996</v>
      </c>
      <c r="D3" s="5">
        <f t="shared" si="0"/>
        <v>993</v>
      </c>
      <c r="E3" s="5">
        <f t="shared" si="0"/>
        <v>500.74414000000002</v>
      </c>
      <c r="F3" s="5">
        <f>SUM(F4:F7)</f>
        <v>800</v>
      </c>
    </row>
    <row r="4" spans="1:6" ht="18.75" customHeight="1" x14ac:dyDescent="0.3">
      <c r="A4" s="6" t="s">
        <v>1</v>
      </c>
      <c r="B4" s="7">
        <v>18.068000000000001</v>
      </c>
      <c r="C4" s="7">
        <v>104.203</v>
      </c>
      <c r="D4" s="7">
        <v>72</v>
      </c>
      <c r="E4" s="7">
        <v>36.270136950000001</v>
      </c>
      <c r="F4" s="7">
        <v>40</v>
      </c>
    </row>
    <row r="5" spans="1:6" ht="18.75" customHeight="1" x14ac:dyDescent="0.3">
      <c r="A5" s="6" t="s">
        <v>2</v>
      </c>
      <c r="B5" s="7">
        <v>298.64800000000002</v>
      </c>
      <c r="C5" s="7">
        <v>275.88200000000001</v>
      </c>
      <c r="D5" s="7">
        <v>304</v>
      </c>
      <c r="E5" s="7">
        <v>220.63923016999999</v>
      </c>
      <c r="F5" s="7">
        <v>245</v>
      </c>
    </row>
    <row r="6" spans="1:6" ht="18.75" customHeight="1" x14ac:dyDescent="0.3">
      <c r="A6" s="6" t="s">
        <v>3</v>
      </c>
      <c r="B6" s="7">
        <v>26.648</v>
      </c>
      <c r="C6" s="7">
        <v>55.360999999999997</v>
      </c>
      <c r="D6" s="7">
        <v>120</v>
      </c>
      <c r="E6" s="7">
        <v>38.347632439999998</v>
      </c>
      <c r="F6" s="7">
        <v>41</v>
      </c>
    </row>
    <row r="7" spans="1:6" ht="18.75" customHeight="1" x14ac:dyDescent="0.3">
      <c r="A7" s="6" t="s">
        <v>4</v>
      </c>
      <c r="B7" s="7">
        <v>36.072000000000003</v>
      </c>
      <c r="C7" s="7">
        <v>263.79599999999999</v>
      </c>
      <c r="D7" s="7">
        <v>497</v>
      </c>
      <c r="E7" s="7">
        <v>205.48714043999999</v>
      </c>
      <c r="F7" s="7">
        <v>474</v>
      </c>
    </row>
    <row r="8" spans="1:6" ht="18.75" customHeight="1" x14ac:dyDescent="0.3">
      <c r="A8" s="4" t="s">
        <v>5</v>
      </c>
      <c r="B8" s="5">
        <f>SUM(B9:B12)</f>
        <v>106.72200000000001</v>
      </c>
      <c r="C8" s="5">
        <f>SUM(C9:C12)</f>
        <v>160.96299999999999</v>
      </c>
      <c r="D8" s="5">
        <f>SUM(D9:D12)</f>
        <v>69</v>
      </c>
      <c r="E8" s="5">
        <f>SUM(E9:E12)</f>
        <v>20.974594700000001</v>
      </c>
      <c r="F8" s="5">
        <f>SUM(F10:F12)</f>
        <v>60</v>
      </c>
    </row>
    <row r="9" spans="1:6" ht="18.75" customHeight="1" x14ac:dyDescent="0.3">
      <c r="A9" s="8" t="s">
        <v>17</v>
      </c>
      <c r="B9" s="9">
        <v>0.11700000000000001</v>
      </c>
      <c r="C9" s="7" t="s">
        <v>16</v>
      </c>
      <c r="D9" s="7" t="s">
        <v>16</v>
      </c>
      <c r="E9" s="7" t="s">
        <v>16</v>
      </c>
      <c r="F9" s="7" t="s">
        <v>16</v>
      </c>
    </row>
    <row r="10" spans="1:6" ht="18.75" customHeight="1" x14ac:dyDescent="0.3">
      <c r="A10" s="6" t="s">
        <v>6</v>
      </c>
      <c r="B10" s="7">
        <v>39.051000000000002</v>
      </c>
      <c r="C10" s="7">
        <v>30.57</v>
      </c>
      <c r="D10" s="7">
        <v>1</v>
      </c>
      <c r="E10" s="7" t="s">
        <v>16</v>
      </c>
      <c r="F10" s="7">
        <v>4</v>
      </c>
    </row>
    <row r="11" spans="1:6" ht="18.75" customHeight="1" x14ac:dyDescent="0.3">
      <c r="A11" s="6" t="s">
        <v>7</v>
      </c>
      <c r="B11" s="7">
        <v>32.453000000000003</v>
      </c>
      <c r="C11" s="7">
        <v>91.036000000000001</v>
      </c>
      <c r="D11" s="7">
        <v>52</v>
      </c>
      <c r="E11" s="7">
        <v>5.6226089400000001</v>
      </c>
      <c r="F11" s="7">
        <v>24</v>
      </c>
    </row>
    <row r="12" spans="1:6" ht="18.75" customHeight="1" x14ac:dyDescent="0.3">
      <c r="A12" s="6" t="s">
        <v>8</v>
      </c>
      <c r="B12" s="7">
        <v>35.100999999999999</v>
      </c>
      <c r="C12" s="7">
        <v>39.356999999999999</v>
      </c>
      <c r="D12" s="7">
        <v>16</v>
      </c>
      <c r="E12" s="7">
        <v>15.35198576</v>
      </c>
      <c r="F12" s="7">
        <v>32</v>
      </c>
    </row>
    <row r="13" spans="1:6" ht="18.75" customHeight="1" x14ac:dyDescent="0.3">
      <c r="A13" s="10" t="s">
        <v>9</v>
      </c>
      <c r="B13" s="5">
        <f>B14</f>
        <v>81.552000000000007</v>
      </c>
      <c r="C13" s="5">
        <f t="shared" ref="C13:E13" si="1">C14</f>
        <v>49.593000000000004</v>
      </c>
      <c r="D13" s="5">
        <f t="shared" si="1"/>
        <v>51</v>
      </c>
      <c r="E13" s="5">
        <f t="shared" si="1"/>
        <v>43.956356280000001</v>
      </c>
      <c r="F13" s="5">
        <f>F14</f>
        <v>36</v>
      </c>
    </row>
    <row r="14" spans="1:6" ht="18.75" customHeight="1" x14ac:dyDescent="0.3">
      <c r="A14" s="6" t="s">
        <v>10</v>
      </c>
      <c r="B14" s="7">
        <v>81.552000000000007</v>
      </c>
      <c r="C14" s="7">
        <v>49.593000000000004</v>
      </c>
      <c r="D14" s="7">
        <v>51</v>
      </c>
      <c r="E14" s="7">
        <v>43.956356280000001</v>
      </c>
      <c r="F14" s="7">
        <v>36</v>
      </c>
    </row>
    <row r="15" spans="1:6" ht="37.5" x14ac:dyDescent="0.3">
      <c r="A15" s="11" t="s">
        <v>12</v>
      </c>
      <c r="B15" s="12">
        <f>B13+B8+B3</f>
        <v>567.71</v>
      </c>
      <c r="C15" s="12">
        <f>C13+C8+C3</f>
        <v>909.798</v>
      </c>
      <c r="D15" s="12">
        <f>D13+D8+D3</f>
        <v>1113</v>
      </c>
      <c r="E15" s="12">
        <f>E13+E8+E3</f>
        <v>565.67509098000005</v>
      </c>
      <c r="F15" s="12">
        <f>F3+F8+F13</f>
        <v>896</v>
      </c>
    </row>
    <row r="16" spans="1:6" ht="18" customHeight="1" x14ac:dyDescent="0.3">
      <c r="A16" s="6" t="s">
        <v>13</v>
      </c>
      <c r="B16" s="7">
        <v>49.49</v>
      </c>
      <c r="C16" s="7">
        <v>21.03</v>
      </c>
      <c r="D16" s="7">
        <v>123</v>
      </c>
      <c r="E16" s="7">
        <v>71.5236345</v>
      </c>
      <c r="F16" s="7">
        <v>54</v>
      </c>
    </row>
    <row r="17" spans="1:6" ht="18" customHeight="1" thickBot="1" x14ac:dyDescent="0.35">
      <c r="A17" s="13" t="s">
        <v>15</v>
      </c>
      <c r="B17" s="14" t="s">
        <v>16</v>
      </c>
      <c r="C17" s="14" t="s">
        <v>16</v>
      </c>
      <c r="D17" s="14">
        <v>9</v>
      </c>
      <c r="E17" s="14" t="s">
        <v>16</v>
      </c>
      <c r="F17" s="14" t="s">
        <v>16</v>
      </c>
    </row>
    <row r="18" spans="1:6" ht="23.25" customHeight="1" thickTop="1" x14ac:dyDescent="0.3">
      <c r="A18" s="4" t="s">
        <v>14</v>
      </c>
      <c r="B18" s="5">
        <f t="shared" ref="B18:C18" si="2">SUM(B15:B17)</f>
        <v>617.20000000000005</v>
      </c>
      <c r="C18" s="5">
        <f t="shared" si="2"/>
        <v>930.82799999999997</v>
      </c>
      <c r="D18" s="5">
        <f>SUM(D15:D17)</f>
        <v>1245</v>
      </c>
      <c r="E18" s="5">
        <f>SUM(E15:E17)</f>
        <v>637.19872548000001</v>
      </c>
      <c r="F18" s="5">
        <f>F3+F8+F13+F16</f>
        <v>950</v>
      </c>
    </row>
  </sheetData>
  <mergeCells count="1">
    <mergeCell ref="A1:E1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2023-08-04T14:27:57Z</cp:lastPrinted>
  <dcterms:created xsi:type="dcterms:W3CDTF">2023-07-11T11:14:02Z</dcterms:created>
  <dcterms:modified xsi:type="dcterms:W3CDTF">2023-10-24T08:45:33Z</dcterms:modified>
</cp:coreProperties>
</file>